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mijn.groenewelle.nl/personal/kwant/Documents/2015-2016/plantenkennis/"/>
    </mc:Choice>
  </mc:AlternateContent>
  <bookViews>
    <workbookView xWindow="0" yWindow="0" windowWidth="11490" windowHeight="4650"/>
  </bookViews>
  <sheets>
    <sheet name="Blad1" sheetId="1" r:id="rId1"/>
    <sheet name="Blad2" sheetId="2" r:id="rId2"/>
  </sheets>
  <calcPr calcId="15251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2" i="2" l="1"/>
  <c r="Y19" i="2"/>
  <c r="Z16" i="2"/>
  <c r="Z15" i="2"/>
  <c r="Z14" i="2"/>
  <c r="Z12" i="2"/>
  <c r="Z11" i="2"/>
  <c r="Z7" i="2"/>
  <c r="Z6" i="2"/>
  <c r="Z5" i="2"/>
  <c r="M10" i="2"/>
  <c r="P10" i="2" s="1"/>
  <c r="P9" i="2"/>
  <c r="M9" i="2"/>
  <c r="M8" i="2"/>
  <c r="P8" i="2" s="1"/>
  <c r="E32" i="1" l="1"/>
  <c r="P16" i="1" l="1"/>
  <c r="M14" i="1" l="1"/>
  <c r="P14" i="1" s="1"/>
  <c r="M13" i="1"/>
  <c r="M11" i="1"/>
  <c r="P11" i="1" s="1"/>
  <c r="M12" i="1"/>
  <c r="P12" i="1" s="1"/>
  <c r="M10" i="1"/>
  <c r="P10" i="1" s="1"/>
  <c r="M9" i="1"/>
</calcChain>
</file>

<file path=xl/sharedStrings.xml><?xml version="1.0" encoding="utf-8"?>
<sst xmlns="http://schemas.openxmlformats.org/spreadsheetml/2006/main" count="370" uniqueCount="110">
  <si>
    <t>cijferregistratie plantenkennis 15-16</t>
  </si>
  <si>
    <t>docent: H. Kwant</t>
  </si>
  <si>
    <t>herkansen/inhalen</t>
  </si>
  <si>
    <t>1e rapport</t>
  </si>
  <si>
    <t>Naam</t>
  </si>
  <si>
    <t>1-20</t>
  </si>
  <si>
    <t>21-40</t>
  </si>
  <si>
    <t>41-60</t>
  </si>
  <si>
    <t>61-80</t>
  </si>
  <si>
    <t>81-100</t>
  </si>
  <si>
    <t>101-120</t>
  </si>
  <si>
    <t>121-140</t>
  </si>
  <si>
    <t>141-160</t>
  </si>
  <si>
    <t>161-180</t>
  </si>
  <si>
    <t>181-200*)</t>
  </si>
  <si>
    <t>201-220</t>
  </si>
  <si>
    <t>Jeffrey van Houten</t>
  </si>
  <si>
    <t>stage</t>
  </si>
  <si>
    <t>Janno Wuite</t>
  </si>
  <si>
    <t>Marijn Wildeboer</t>
  </si>
  <si>
    <t>2,3/1,7</t>
  </si>
  <si>
    <t>Rick Schonewille</t>
  </si>
  <si>
    <t>Rik Koekoek</t>
  </si>
  <si>
    <t>Mark Koekoek</t>
  </si>
  <si>
    <t>Sander Wesselink</t>
  </si>
  <si>
    <t>2,0/1,0</t>
  </si>
  <si>
    <t>3,2/5,5</t>
  </si>
  <si>
    <t>Jasper Hagemeier</t>
  </si>
  <si>
    <t>afw</t>
  </si>
  <si>
    <t>Marcel Dunnewind</t>
  </si>
  <si>
    <t>Lars Kampjes</t>
  </si>
  <si>
    <t>ziek</t>
  </si>
  <si>
    <t>Rutger Mulder</t>
  </si>
  <si>
    <t>Rick Jurjens</t>
  </si>
  <si>
    <t>Hendri Ramaker</t>
  </si>
  <si>
    <t>Stefan Potgieter</t>
  </si>
  <si>
    <t>Jurgen Bartels</t>
  </si>
  <si>
    <t>Mark Bremer</t>
  </si>
  <si>
    <t>Lars Habers</t>
  </si>
  <si>
    <t>Wiljan Reinders</t>
  </si>
  <si>
    <t>241-260</t>
  </si>
  <si>
    <t>vrijstelling</t>
  </si>
  <si>
    <t>Flora- en faunawetgeving</t>
  </si>
  <si>
    <t>(B+C+D+3E)/6</t>
  </si>
  <si>
    <t>261-280</t>
  </si>
  <si>
    <t>281-300</t>
  </si>
  <si>
    <t>301-320</t>
  </si>
  <si>
    <t>eindtoets</t>
  </si>
  <si>
    <t xml:space="preserve">Marijn Wildeboer </t>
  </si>
  <si>
    <t xml:space="preserve">Rick Schonewille </t>
  </si>
  <si>
    <t>tabel 1</t>
  </si>
  <si>
    <t>tabel 2</t>
  </si>
  <si>
    <t>tabel 3</t>
  </si>
  <si>
    <t>2,9/ 1</t>
  </si>
  <si>
    <t>221-240 *)</t>
  </si>
  <si>
    <t>*) cesuur aangepast voor 3.2: geen betekenis Latijnse soortnaam meer leren. Marijn en Rick S worden als N2 beoordeeld.</t>
  </si>
  <si>
    <t>1e rap.**</t>
  </si>
  <si>
    <t>2e rap.**</t>
  </si>
  <si>
    <t>**) rapportcijfer = voortgangsgemiddelde</t>
  </si>
  <si>
    <t>321-340</t>
  </si>
  <si>
    <t>341-360</t>
  </si>
  <si>
    <t>361-380</t>
  </si>
  <si>
    <t>3,3/7,8</t>
  </si>
  <si>
    <t>1/8,3</t>
  </si>
  <si>
    <t>3,4/4,2</t>
  </si>
  <si>
    <t>1/8,9</t>
  </si>
  <si>
    <t>3,8/2,7</t>
  </si>
  <si>
    <t>3,1/7,5</t>
  </si>
  <si>
    <t>3,4/4,5</t>
  </si>
  <si>
    <t>381-400</t>
  </si>
  <si>
    <t>401-420</t>
  </si>
  <si>
    <t>421-440</t>
  </si>
  <si>
    <t>In 3e rapport</t>
  </si>
  <si>
    <t>gem</t>
  </si>
  <si>
    <t>herken</t>
  </si>
  <si>
    <t>gemidd.</t>
  </si>
  <si>
    <t>theorie</t>
  </si>
  <si>
    <t>3,3/1</t>
  </si>
  <si>
    <t>3,4/1</t>
  </si>
  <si>
    <t>1,8/2,7</t>
  </si>
  <si>
    <t>2,3/8,5</t>
  </si>
  <si>
    <t>9,3</t>
  </si>
  <si>
    <t>1/2,9</t>
  </si>
  <si>
    <t>3,2/9,5</t>
  </si>
  <si>
    <t>4,9/2,9</t>
  </si>
  <si>
    <t>1,9/4,8</t>
  </si>
  <si>
    <t>2,9/1,6</t>
  </si>
  <si>
    <t>1,2/3,3</t>
  </si>
  <si>
    <t>1,3/3,0</t>
  </si>
  <si>
    <t>1,2/2,7</t>
  </si>
  <si>
    <t>2,4/3,3</t>
  </si>
  <si>
    <t>441-460</t>
  </si>
  <si>
    <t>481-500</t>
  </si>
  <si>
    <t>eindcijfer</t>
  </si>
  <si>
    <t>afw=1</t>
  </si>
  <si>
    <t>461-480</t>
  </si>
  <si>
    <t>x</t>
  </si>
  <si>
    <t>voortgangsgemiddelde</t>
  </si>
  <si>
    <t xml:space="preserve"> 9 juni 2016</t>
  </si>
  <si>
    <t>voorlopig</t>
  </si>
  <si>
    <t>1,4/7juli</t>
  </si>
  <si>
    <t>501-520</t>
  </si>
  <si>
    <t>1/7juli</t>
  </si>
  <si>
    <t>521-540</t>
  </si>
  <si>
    <t>klaar</t>
  </si>
  <si>
    <t>3,1/9</t>
  </si>
  <si>
    <t>2,8/3,8</t>
  </si>
  <si>
    <t>2,8/4,1</t>
  </si>
  <si>
    <t>2,7/7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</si>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</sst>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trike/>
      <sz val="1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0" fillId="3" borderId="0" xfId="0" applyFill="1"/>
    <xf numFmtId="164" fontId="0" fillId="2" borderId="0" xfId="0" applyNumberFormat="1" applyFill="1"/>
    <xf numFmtId="164" fontId="0" fillId="3" borderId="0" xfId="0" applyNumberFormat="1" applyFill="1"/>
    <xf numFmtId="0" fontId="0" fillId="0" borderId="0" xfId="0" applyFill="1"/>
    <xf numFmtId="164" fontId="0" fillId="0" borderId="0" xfId="0" applyNumberFormat="1" applyFill="1"/>
    <xf numFmtId="0" fontId="4" fillId="0" borderId="0" xfId="0" applyFont="1"/>
    <xf numFmtId="0" fontId="3" fillId="0" borderId="0" xfId="0" applyFont="1" applyFill="1"/>
    <xf numFmtId="0" fontId="2" fillId="2" borderId="0" xfId="0" applyFont="1" applyFill="1"/>
    <xf numFmtId="164" fontId="2" fillId="3" borderId="0" xfId="0" applyNumberFormat="1" applyFont="1" applyFill="1"/>
    <xf numFmtId="164" fontId="2" fillId="2" borderId="0" xfId="0" applyNumberFormat="1" applyFont="1" applyFill="1"/>
    <xf numFmtId="0" fontId="5" fillId="2" borderId="0" xfId="0" applyFont="1" applyFill="1"/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0" fillId="4" borderId="0" xfId="0" applyFill="1"/>
    <xf numFmtId="0" fontId="0" fillId="0" borderId="1" xfId="0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164" fontId="0" fillId="0" borderId="1" xfId="0" applyNumberFormat="1" applyFill="1" applyBorder="1"/>
    <xf numFmtId="164" fontId="2" fillId="0" borderId="1" xfId="0" applyNumberFormat="1" applyFont="1" applyBorder="1"/>
    <xf numFmtId="0" fontId="9" fillId="2" borderId="0" xfId="0" applyFont="1" applyFill="1"/>
    <xf numFmtId="0" fontId="0" fillId="0" borderId="0" xfId="0" applyFill="1" applyBorder="1"/>
    <xf numFmtId="0" fontId="0" fillId="0" borderId="2" xfId="0" applyBorder="1"/>
    <xf numFmtId="0" fontId="7" fillId="2" borderId="2" xfId="0" applyFont="1" applyFill="1" applyBorder="1"/>
    <xf numFmtId="164" fontId="0" fillId="2" borderId="2" xfId="0" applyNumberFormat="1" applyFill="1" applyBorder="1"/>
    <xf numFmtId="164" fontId="0" fillId="3" borderId="2" xfId="0" applyNumberFormat="1" applyFill="1" applyBorder="1"/>
    <xf numFmtId="0" fontId="0" fillId="3" borderId="2" xfId="0" applyFill="1" applyBorder="1"/>
    <xf numFmtId="0" fontId="0" fillId="2" borderId="2" xfId="0" applyFill="1" applyBorder="1"/>
    <xf numFmtId="0" fontId="2" fillId="0" borderId="0" xfId="0" applyFont="1" applyFill="1"/>
    <xf numFmtId="0" fontId="0" fillId="0" borderId="2" xfId="0" applyFill="1" applyBorder="1"/>
    <xf numFmtId="0" fontId="0" fillId="2" borderId="0" xfId="0" applyFill="1" applyBorder="1"/>
    <xf numFmtId="0" fontId="0" fillId="3" borderId="0" xfId="0" applyFill="1" applyBorder="1"/>
    <xf numFmtId="164" fontId="0" fillId="0" borderId="0" xfId="0" applyNumberFormat="1" applyFont="1" applyFill="1"/>
    <xf numFmtId="16" fontId="0" fillId="3" borderId="0" xfId="0" applyNumberFormat="1" applyFill="1"/>
    <xf numFmtId="16" fontId="0" fillId="0" borderId="0" xfId="0" applyNumberFormat="1" applyFill="1"/>
    <xf numFmtId="49" fontId="0" fillId="0" borderId="0" xfId="0" applyNumberFormat="1" applyFont="1" applyFill="1"/>
    <xf numFmtId="0" fontId="0" fillId="5" borderId="0" xfId="0" applyFill="1"/>
    <xf numFmtId="16" fontId="0" fillId="0" borderId="0" xfId="0" applyNumberFormat="1"/>
    <xf numFmtId="164" fontId="0" fillId="5" borderId="0" xfId="0" applyNumberFormat="1" applyFill="1"/>
    <xf numFmtId="2" fontId="0" fillId="3" borderId="0" xfId="0" applyNumberFormat="1" applyFill="1"/>
    <xf numFmtId="2" fontId="0" fillId="0" borderId="0" xfId="0" applyNumberForma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abSelected="1" zoomScale="60" zoomScaleNormal="60" workbookViewId="0">
      <selection activeCell="Z20" sqref="Z20"/>
    </sheetView>
  </sheetViews>
  <sheetFormatPr defaultRowHeight="15" x14ac:dyDescent="0.25"/>
  <cols>
    <col min="1" max="1" width="28.7109375" customWidth="1"/>
    <col min="2" max="2" width="8.7109375" style="3" customWidth="1"/>
    <col min="3" max="13" width="8.7109375" customWidth="1"/>
    <col min="14" max="14" width="8.7109375" style="21" customWidth="1"/>
    <col min="15" max="15" width="8.7109375" customWidth="1"/>
    <col min="16" max="16" width="8.7109375" style="29" customWidth="1"/>
    <col min="17" max="20" width="8.7109375" customWidth="1"/>
    <col min="21" max="25" width="9.140625" customWidth="1"/>
  </cols>
  <sheetData>
    <row r="1" spans="1:28" ht="21" x14ac:dyDescent="0.35">
      <c r="A1" s="1" t="s">
        <v>0</v>
      </c>
    </row>
    <row r="2" spans="1:28" x14ac:dyDescent="0.25">
      <c r="A2" t="s">
        <v>1</v>
      </c>
    </row>
    <row r="3" spans="1:28" x14ac:dyDescent="0.25">
      <c r="A3" s="4" t="s">
        <v>2</v>
      </c>
    </row>
    <row r="4" spans="1:28" x14ac:dyDescent="0.25">
      <c r="A4" s="10"/>
    </row>
    <row r="5" spans="1:28" x14ac:dyDescent="0.25">
      <c r="A5" s="17" t="s">
        <v>3</v>
      </c>
      <c r="N5" s="22"/>
      <c r="Z5" t="s">
        <v>99</v>
      </c>
    </row>
    <row r="6" spans="1:28" x14ac:dyDescent="0.25">
      <c r="A6" s="2" t="s">
        <v>4</v>
      </c>
      <c r="B6" s="5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7" t="s">
        <v>56</v>
      </c>
      <c r="N6" s="23" t="s">
        <v>54</v>
      </c>
      <c r="O6" s="2" t="s">
        <v>40</v>
      </c>
      <c r="P6" s="30" t="s">
        <v>57</v>
      </c>
      <c r="Q6" s="2" t="s">
        <v>59</v>
      </c>
      <c r="R6" s="2" t="s">
        <v>60</v>
      </c>
      <c r="S6" s="2" t="s">
        <v>61</v>
      </c>
      <c r="T6" s="37" t="s">
        <v>69</v>
      </c>
      <c r="U6" s="37" t="s">
        <v>70</v>
      </c>
      <c r="V6" s="37" t="s">
        <v>71</v>
      </c>
      <c r="W6" s="2" t="s">
        <v>91</v>
      </c>
      <c r="X6" s="2" t="s">
        <v>95</v>
      </c>
      <c r="Y6" s="2" t="s">
        <v>92</v>
      </c>
      <c r="Z6" s="43" t="s">
        <v>93</v>
      </c>
      <c r="AA6" s="2" t="s">
        <v>101</v>
      </c>
      <c r="AB6" s="2" t="s">
        <v>103</v>
      </c>
    </row>
    <row r="7" spans="1:28" x14ac:dyDescent="0.25">
      <c r="A7" t="s">
        <v>16</v>
      </c>
      <c r="B7" s="3">
        <v>10</v>
      </c>
      <c r="C7">
        <v>9</v>
      </c>
      <c r="D7">
        <v>5.2</v>
      </c>
      <c r="E7">
        <v>4</v>
      </c>
      <c r="F7" t="s">
        <v>17</v>
      </c>
      <c r="G7" t="s">
        <v>17</v>
      </c>
      <c r="H7" t="s">
        <v>17</v>
      </c>
      <c r="I7" t="s">
        <v>17</v>
      </c>
      <c r="J7" t="s">
        <v>17</v>
      </c>
      <c r="K7" s="9">
        <v>4</v>
      </c>
      <c r="L7">
        <v>4.5999999999999996</v>
      </c>
      <c r="M7" s="11">
        <v>6.6</v>
      </c>
      <c r="N7" s="22">
        <v>3.9</v>
      </c>
      <c r="O7" s="4" t="s">
        <v>78</v>
      </c>
      <c r="P7" s="31">
        <v>5.5</v>
      </c>
      <c r="Q7" t="s">
        <v>17</v>
      </c>
      <c r="R7" t="s">
        <v>17</v>
      </c>
      <c r="S7" t="s">
        <v>17</v>
      </c>
      <c r="T7" t="s">
        <v>17</v>
      </c>
      <c r="U7" t="s">
        <v>17</v>
      </c>
      <c r="V7">
        <v>6.6</v>
      </c>
      <c r="W7" s="4" t="s">
        <v>106</v>
      </c>
      <c r="X7" s="4" t="s">
        <v>100</v>
      </c>
      <c r="Y7" s="4">
        <v>1.8</v>
      </c>
      <c r="Z7" s="6" t="s">
        <v>109</v>
      </c>
      <c r="AA7" s="4">
        <v>2.5</v>
      </c>
      <c r="AB7" s="4">
        <v>2.8</v>
      </c>
    </row>
    <row r="8" spans="1:28" x14ac:dyDescent="0.25">
      <c r="A8" t="s">
        <v>18</v>
      </c>
      <c r="B8" s="3">
        <v>9</v>
      </c>
      <c r="C8">
        <v>9.8000000000000007</v>
      </c>
      <c r="D8">
        <v>10</v>
      </c>
      <c r="E8">
        <v>9.6999999999999993</v>
      </c>
      <c r="F8" t="s">
        <v>17</v>
      </c>
      <c r="G8" t="s">
        <v>17</v>
      </c>
      <c r="H8" t="s">
        <v>17</v>
      </c>
      <c r="I8" t="s">
        <v>17</v>
      </c>
      <c r="J8" t="s">
        <v>17</v>
      </c>
      <c r="K8" s="9">
        <v>9.4</v>
      </c>
      <c r="L8">
        <v>10</v>
      </c>
      <c r="M8" s="11">
        <v>9.6999999999999993</v>
      </c>
      <c r="N8" s="22">
        <v>9.3000000000000007</v>
      </c>
      <c r="O8" t="s">
        <v>41</v>
      </c>
      <c r="P8" s="31">
        <v>9.6</v>
      </c>
      <c r="Q8" t="s">
        <v>17</v>
      </c>
      <c r="R8" t="s">
        <v>17</v>
      </c>
      <c r="S8" t="s">
        <v>17</v>
      </c>
      <c r="T8" t="s">
        <v>17</v>
      </c>
      <c r="U8" t="s">
        <v>17</v>
      </c>
      <c r="V8">
        <v>9</v>
      </c>
      <c r="W8" s="6">
        <v>9</v>
      </c>
      <c r="X8" s="8">
        <v>10</v>
      </c>
      <c r="Y8">
        <v>9</v>
      </c>
      <c r="Z8" s="45">
        <v>9.5272727272727273</v>
      </c>
      <c r="AA8">
        <v>10</v>
      </c>
      <c r="AB8">
        <v>9.9</v>
      </c>
    </row>
    <row r="9" spans="1:28" x14ac:dyDescent="0.25">
      <c r="A9" t="s">
        <v>19</v>
      </c>
      <c r="B9" s="3">
        <v>10</v>
      </c>
      <c r="C9">
        <v>5.2</v>
      </c>
      <c r="D9" s="4">
        <v>1.3</v>
      </c>
      <c r="E9" s="4" t="s">
        <v>20</v>
      </c>
      <c r="F9" s="4">
        <v>1.1000000000000001</v>
      </c>
      <c r="G9" s="4">
        <v>1</v>
      </c>
      <c r="H9" s="4">
        <v>1.9</v>
      </c>
      <c r="I9" s="4">
        <v>1.6</v>
      </c>
      <c r="J9" s="4">
        <v>2.5</v>
      </c>
      <c r="K9" s="7">
        <v>4.8</v>
      </c>
      <c r="L9" s="7">
        <v>4.4000000000000004</v>
      </c>
      <c r="M9" s="12">
        <f t="shared" ref="M9:M14" si="0">AVERAGE(B9:L9)</f>
        <v>3.3800000000000003</v>
      </c>
      <c r="N9" s="22">
        <v>4</v>
      </c>
      <c r="O9" s="4">
        <v>2</v>
      </c>
      <c r="P9" s="32">
        <v>3.2</v>
      </c>
      <c r="Q9" s="4">
        <v>3</v>
      </c>
      <c r="R9" t="s">
        <v>28</v>
      </c>
      <c r="S9" s="4">
        <v>3</v>
      </c>
      <c r="T9" s="38">
        <v>3</v>
      </c>
      <c r="U9" s="28">
        <v>5</v>
      </c>
      <c r="V9" s="38">
        <v>2</v>
      </c>
      <c r="W9" s="28">
        <v>4</v>
      </c>
      <c r="X9" s="38">
        <v>1</v>
      </c>
      <c r="Y9" s="38">
        <v>1.8</v>
      </c>
      <c r="Z9" s="6">
        <v>3.0904761904761906</v>
      </c>
      <c r="AA9" s="38">
        <v>1</v>
      </c>
      <c r="AB9" s="38">
        <v>4.5</v>
      </c>
    </row>
    <row r="10" spans="1:28" x14ac:dyDescent="0.25">
      <c r="A10" t="s">
        <v>21</v>
      </c>
      <c r="B10" s="3">
        <v>3.5</v>
      </c>
      <c r="C10">
        <v>7.8</v>
      </c>
      <c r="D10" s="4" t="s">
        <v>53</v>
      </c>
      <c r="E10" s="4">
        <v>1</v>
      </c>
      <c r="F10" s="7" t="s">
        <v>17</v>
      </c>
      <c r="G10" s="7" t="s">
        <v>17</v>
      </c>
      <c r="H10" t="s">
        <v>17</v>
      </c>
      <c r="I10" t="s">
        <v>17</v>
      </c>
      <c r="J10" t="s">
        <v>17</v>
      </c>
      <c r="K10" s="4">
        <v>1</v>
      </c>
      <c r="L10" s="4">
        <v>1</v>
      </c>
      <c r="M10" s="12">
        <f t="shared" si="0"/>
        <v>2.8600000000000003</v>
      </c>
      <c r="N10" s="24">
        <v>2</v>
      </c>
      <c r="O10" s="4">
        <v>3</v>
      </c>
      <c r="P10" s="32">
        <f>AVERAGE(B10:O10)</f>
        <v>2.77</v>
      </c>
      <c r="Q10" t="s">
        <v>17</v>
      </c>
      <c r="R10" t="s">
        <v>17</v>
      </c>
      <c r="S10" t="s">
        <v>17</v>
      </c>
      <c r="T10" t="s">
        <v>17</v>
      </c>
      <c r="U10" s="28" t="s">
        <v>17</v>
      </c>
      <c r="V10" s="4">
        <v>1</v>
      </c>
      <c r="W10" s="28" t="s">
        <v>28</v>
      </c>
      <c r="X10" s="28" t="s">
        <v>28</v>
      </c>
      <c r="Y10" s="28" t="s">
        <v>28</v>
      </c>
      <c r="Z10" s="43" t="s">
        <v>96</v>
      </c>
      <c r="AA10" s="28" t="s">
        <v>28</v>
      </c>
      <c r="AB10" s="28" t="s">
        <v>28</v>
      </c>
    </row>
    <row r="11" spans="1:28" x14ac:dyDescent="0.25">
      <c r="A11" t="s">
        <v>22</v>
      </c>
      <c r="B11" s="3">
        <v>9.9</v>
      </c>
      <c r="C11">
        <v>4</v>
      </c>
      <c r="D11">
        <v>8.1999999999999993</v>
      </c>
      <c r="E11">
        <v>8.8000000000000007</v>
      </c>
      <c r="F11">
        <v>8.4</v>
      </c>
      <c r="G11" s="7">
        <v>7.9</v>
      </c>
      <c r="H11" s="7">
        <v>8.1</v>
      </c>
      <c r="I11" s="7">
        <v>8.6</v>
      </c>
      <c r="J11" s="7">
        <v>5.3</v>
      </c>
      <c r="K11" s="7">
        <v>7.5</v>
      </c>
      <c r="L11" s="7">
        <v>6.4</v>
      </c>
      <c r="M11" s="13">
        <f t="shared" si="0"/>
        <v>7.5545454545454556</v>
      </c>
      <c r="N11" s="25">
        <v>7.8</v>
      </c>
      <c r="O11" s="7">
        <v>5</v>
      </c>
      <c r="P11" s="31">
        <f>AVERAGE(B11:O11)</f>
        <v>7.3896103896103904</v>
      </c>
      <c r="Q11" s="4">
        <v>2.2999999999999998</v>
      </c>
      <c r="R11">
        <v>5.8</v>
      </c>
      <c r="S11" s="7">
        <v>4.3</v>
      </c>
      <c r="T11">
        <v>8.4</v>
      </c>
      <c r="U11">
        <v>7.4</v>
      </c>
      <c r="V11">
        <v>5.7</v>
      </c>
      <c r="W11">
        <v>3.8</v>
      </c>
      <c r="X11" s="7">
        <v>2.6</v>
      </c>
      <c r="Y11" t="s">
        <v>17</v>
      </c>
      <c r="Z11" s="43">
        <v>6.8</v>
      </c>
      <c r="AA11" t="s">
        <v>104</v>
      </c>
      <c r="AB11" t="s">
        <v>104</v>
      </c>
    </row>
    <row r="12" spans="1:28" x14ac:dyDescent="0.25">
      <c r="A12" t="s">
        <v>23</v>
      </c>
      <c r="B12" s="3">
        <v>9.9</v>
      </c>
      <c r="C12">
        <v>8.8000000000000007</v>
      </c>
      <c r="D12">
        <v>5.5</v>
      </c>
      <c r="E12">
        <v>8.6</v>
      </c>
      <c r="F12">
        <v>7.9</v>
      </c>
      <c r="G12" s="7">
        <v>5.6</v>
      </c>
      <c r="H12" s="7">
        <v>9</v>
      </c>
      <c r="I12" s="7">
        <v>6.2</v>
      </c>
      <c r="J12" s="7">
        <v>7.5</v>
      </c>
      <c r="K12" s="20">
        <v>4.0999999999999996</v>
      </c>
      <c r="L12">
        <v>4.4000000000000004</v>
      </c>
      <c r="M12" s="13">
        <f t="shared" si="0"/>
        <v>7.0454545454545459</v>
      </c>
      <c r="N12" s="25">
        <v>7.4</v>
      </c>
      <c r="O12" s="7">
        <v>3.6</v>
      </c>
      <c r="P12" s="31">
        <f>AVERAGE(B12:O12)</f>
        <v>6.8246753246753249</v>
      </c>
      <c r="Q12" s="4" t="s">
        <v>90</v>
      </c>
      <c r="R12">
        <v>7.1</v>
      </c>
      <c r="S12">
        <v>9.6</v>
      </c>
      <c r="T12">
        <v>9</v>
      </c>
      <c r="U12">
        <v>5.6</v>
      </c>
      <c r="V12" s="41" t="s">
        <v>84</v>
      </c>
      <c r="W12" t="s">
        <v>94</v>
      </c>
      <c r="X12" s="7">
        <v>2.1</v>
      </c>
      <c r="Y12" s="3" t="s">
        <v>17</v>
      </c>
      <c r="Z12" s="43">
        <v>7.9</v>
      </c>
      <c r="AA12" t="s">
        <v>104</v>
      </c>
      <c r="AB12" t="s">
        <v>104</v>
      </c>
    </row>
    <row r="13" spans="1:28" x14ac:dyDescent="0.25">
      <c r="A13" t="s">
        <v>24</v>
      </c>
      <c r="B13" s="3">
        <v>9.8000000000000007</v>
      </c>
      <c r="C13">
        <v>8.5</v>
      </c>
      <c r="D13" s="6" t="s">
        <v>25</v>
      </c>
      <c r="E13" s="7">
        <v>4.2</v>
      </c>
      <c r="F13" s="7" t="s">
        <v>26</v>
      </c>
      <c r="G13" s="7">
        <v>4.7</v>
      </c>
      <c r="H13" s="7">
        <v>5.7</v>
      </c>
      <c r="I13" s="7">
        <v>5.4</v>
      </c>
      <c r="J13" s="7">
        <v>5.0999999999999996</v>
      </c>
      <c r="K13" s="7">
        <v>6.6</v>
      </c>
      <c r="L13" s="7">
        <v>4.4000000000000004</v>
      </c>
      <c r="M13" s="13">
        <f t="shared" si="0"/>
        <v>6.0444444444444443</v>
      </c>
      <c r="N13" s="22" t="s">
        <v>66</v>
      </c>
      <c r="O13" s="7" t="s">
        <v>64</v>
      </c>
      <c r="P13" s="33">
        <v>5.3</v>
      </c>
      <c r="Q13" s="4" t="s">
        <v>88</v>
      </c>
      <c r="R13" s="28">
        <v>5.5</v>
      </c>
      <c r="S13" s="28">
        <v>8</v>
      </c>
      <c r="T13" s="28">
        <v>5.6</v>
      </c>
      <c r="U13" s="28">
        <v>4.2</v>
      </c>
      <c r="V13" s="40" t="s">
        <v>82</v>
      </c>
      <c r="W13" s="38" t="s">
        <v>107</v>
      </c>
      <c r="X13" s="28">
        <v>1.4</v>
      </c>
      <c r="Y13" s="28">
        <v>1.8</v>
      </c>
      <c r="Z13" s="6" t="s">
        <v>109</v>
      </c>
      <c r="AA13" s="44">
        <v>42558</v>
      </c>
      <c r="AB13" s="4">
        <v>4.5</v>
      </c>
    </row>
    <row r="14" spans="1:28" x14ac:dyDescent="0.25">
      <c r="A14" t="s">
        <v>27</v>
      </c>
      <c r="B14" s="3">
        <v>10</v>
      </c>
      <c r="C14">
        <v>9</v>
      </c>
      <c r="D14">
        <v>5</v>
      </c>
      <c r="E14">
        <v>6.9</v>
      </c>
      <c r="F14">
        <v>7.2</v>
      </c>
      <c r="G14">
        <v>9.1999999999999993</v>
      </c>
      <c r="H14" s="4">
        <v>1</v>
      </c>
      <c r="I14">
        <v>5.0999999999999996</v>
      </c>
      <c r="J14">
        <v>8.5</v>
      </c>
      <c r="K14">
        <v>7.9</v>
      </c>
      <c r="L14" s="4">
        <v>3.4</v>
      </c>
      <c r="M14" s="13">
        <f t="shared" si="0"/>
        <v>6.6545454545454552</v>
      </c>
      <c r="N14" s="22">
        <v>5.0999999999999996</v>
      </c>
      <c r="O14" s="7" t="s">
        <v>65</v>
      </c>
      <c r="P14" s="31">
        <f>AVERAGE(B14:O14)</f>
        <v>6.534965034965035</v>
      </c>
      <c r="Q14" s="4" t="s">
        <v>28</v>
      </c>
      <c r="R14">
        <v>6.1</v>
      </c>
      <c r="S14">
        <v>8.6999999999999993</v>
      </c>
      <c r="T14">
        <v>7.1</v>
      </c>
      <c r="U14" s="4" t="s">
        <v>28</v>
      </c>
      <c r="V14" s="4" t="s">
        <v>28</v>
      </c>
      <c r="W14" s="38">
        <v>2.6</v>
      </c>
      <c r="X14" s="38" t="s">
        <v>28</v>
      </c>
      <c r="Y14" s="38">
        <v>8</v>
      </c>
      <c r="Z14" s="45">
        <v>5.6</v>
      </c>
      <c r="AA14" s="3" t="s">
        <v>104</v>
      </c>
      <c r="AB14" t="s">
        <v>104</v>
      </c>
    </row>
    <row r="15" spans="1:28" x14ac:dyDescent="0.25">
      <c r="A15" t="s">
        <v>29</v>
      </c>
      <c r="B15" s="3">
        <v>9</v>
      </c>
      <c r="C15">
        <v>9.9</v>
      </c>
      <c r="D15">
        <v>5</v>
      </c>
      <c r="E15">
        <v>7.7</v>
      </c>
      <c r="F15" t="s">
        <v>17</v>
      </c>
      <c r="G15" t="s">
        <v>17</v>
      </c>
      <c r="H15" t="s">
        <v>17</v>
      </c>
      <c r="I15" t="s">
        <v>17</v>
      </c>
      <c r="J15" t="s">
        <v>17</v>
      </c>
      <c r="K15" s="9">
        <v>5.5</v>
      </c>
      <c r="L15">
        <v>5.2</v>
      </c>
      <c r="M15" s="11">
        <v>7.4</v>
      </c>
      <c r="N15" s="22">
        <v>6.4</v>
      </c>
      <c r="O15" s="4">
        <v>7.9</v>
      </c>
      <c r="P15" s="34">
        <v>6.6</v>
      </c>
      <c r="Q15" s="7">
        <v>5.9</v>
      </c>
      <c r="R15" s="7">
        <v>3.5</v>
      </c>
      <c r="S15" s="28">
        <v>9.6</v>
      </c>
      <c r="T15" s="28">
        <v>9</v>
      </c>
      <c r="U15">
        <v>5.2</v>
      </c>
      <c r="V15" s="8">
        <v>8.6</v>
      </c>
      <c r="W15" t="s">
        <v>17</v>
      </c>
      <c r="X15" s="7" t="s">
        <v>17</v>
      </c>
      <c r="Y15" s="28" t="s">
        <v>17</v>
      </c>
      <c r="Z15" s="43">
        <v>7.1</v>
      </c>
      <c r="AA15" s="28" t="s">
        <v>17</v>
      </c>
      <c r="AB15" s="28" t="s">
        <v>17</v>
      </c>
    </row>
    <row r="16" spans="1:28" x14ac:dyDescent="0.25">
      <c r="A16" t="s">
        <v>30</v>
      </c>
      <c r="B16" s="3">
        <v>10</v>
      </c>
      <c r="C16">
        <v>10</v>
      </c>
      <c r="D16">
        <v>9.9</v>
      </c>
      <c r="E16">
        <v>9.6999999999999993</v>
      </c>
      <c r="F16" t="s">
        <v>17</v>
      </c>
      <c r="G16" t="s">
        <v>17</v>
      </c>
      <c r="H16" t="s">
        <v>17</v>
      </c>
      <c r="I16" t="s">
        <v>17</v>
      </c>
      <c r="J16" t="s">
        <v>17</v>
      </c>
      <c r="K16" s="10" t="s">
        <v>31</v>
      </c>
      <c r="L16">
        <v>10</v>
      </c>
      <c r="M16" s="11">
        <v>9.9</v>
      </c>
      <c r="N16" s="22">
        <v>10</v>
      </c>
      <c r="O16">
        <v>10</v>
      </c>
      <c r="P16" s="31">
        <f>AVERAGE(B16:O16)</f>
        <v>9.9375</v>
      </c>
      <c r="Q16" t="s">
        <v>17</v>
      </c>
      <c r="R16" t="s">
        <v>17</v>
      </c>
      <c r="S16" t="s">
        <v>17</v>
      </c>
      <c r="T16" t="s">
        <v>17</v>
      </c>
      <c r="U16" t="s">
        <v>17</v>
      </c>
      <c r="V16" s="8">
        <v>10</v>
      </c>
      <c r="W16">
        <v>10</v>
      </c>
      <c r="X16" s="7">
        <v>10</v>
      </c>
      <c r="Y16" s="7">
        <v>10</v>
      </c>
      <c r="Z16" s="45">
        <v>9.963636363636363</v>
      </c>
      <c r="AA16" s="7">
        <v>10</v>
      </c>
      <c r="AB16" s="7">
        <v>10</v>
      </c>
    </row>
    <row r="17" spans="1:28" x14ac:dyDescent="0.25">
      <c r="A17" t="s">
        <v>32</v>
      </c>
      <c r="B17" s="3">
        <v>10</v>
      </c>
      <c r="C17">
        <v>10</v>
      </c>
      <c r="D17">
        <v>7.6</v>
      </c>
      <c r="E17" s="4" t="s">
        <v>77</v>
      </c>
      <c r="F17" t="s">
        <v>17</v>
      </c>
      <c r="G17" t="s">
        <v>17</v>
      </c>
      <c r="H17" t="s">
        <v>17</v>
      </c>
      <c r="I17" t="s">
        <v>17</v>
      </c>
      <c r="J17" t="s">
        <v>17</v>
      </c>
      <c r="K17" s="9">
        <v>1.2</v>
      </c>
      <c r="L17">
        <v>6.1</v>
      </c>
      <c r="M17" s="11">
        <v>7.4</v>
      </c>
      <c r="N17" s="22">
        <v>4.5999999999999996</v>
      </c>
      <c r="O17" s="4" t="s">
        <v>102</v>
      </c>
      <c r="P17" s="34">
        <v>6.1</v>
      </c>
      <c r="Q17" t="s">
        <v>17</v>
      </c>
      <c r="R17" t="s">
        <v>17</v>
      </c>
      <c r="S17" t="s">
        <v>17</v>
      </c>
      <c r="T17" t="s">
        <v>17</v>
      </c>
      <c r="U17" t="s">
        <v>17</v>
      </c>
      <c r="V17">
        <v>4.7</v>
      </c>
      <c r="W17">
        <v>3.5</v>
      </c>
      <c r="X17" s="4" t="s">
        <v>108</v>
      </c>
      <c r="Y17" s="7">
        <v>5</v>
      </c>
      <c r="Z17" s="6" t="s">
        <v>109</v>
      </c>
      <c r="AA17" s="7">
        <v>9.6999999999999993</v>
      </c>
      <c r="AB17" s="7">
        <v>6.7</v>
      </c>
    </row>
    <row r="18" spans="1:28" x14ac:dyDescent="0.25">
      <c r="A18" t="s">
        <v>33</v>
      </c>
      <c r="B18" s="3">
        <v>9.8000000000000007</v>
      </c>
      <c r="C18">
        <v>8</v>
      </c>
      <c r="D18">
        <v>7</v>
      </c>
      <c r="E18">
        <v>6</v>
      </c>
      <c r="F18" t="s">
        <v>17</v>
      </c>
      <c r="G18" t="s">
        <v>17</v>
      </c>
      <c r="H18" t="s">
        <v>17</v>
      </c>
      <c r="I18" t="s">
        <v>17</v>
      </c>
      <c r="J18" t="s">
        <v>17</v>
      </c>
      <c r="K18" s="9">
        <v>4.5</v>
      </c>
      <c r="L18">
        <v>7.8</v>
      </c>
      <c r="M18" s="11">
        <v>7.7</v>
      </c>
      <c r="N18" s="24">
        <v>1</v>
      </c>
      <c r="O18" s="7">
        <v>4</v>
      </c>
      <c r="P18" s="31">
        <v>6</v>
      </c>
      <c r="Q18" t="s">
        <v>17</v>
      </c>
      <c r="R18" t="s">
        <v>17</v>
      </c>
      <c r="S18" t="s">
        <v>17</v>
      </c>
      <c r="T18" t="s">
        <v>17</v>
      </c>
      <c r="U18" t="s">
        <v>17</v>
      </c>
      <c r="V18" s="8">
        <v>4.4000000000000004</v>
      </c>
      <c r="W18">
        <v>9.3000000000000007</v>
      </c>
      <c r="X18" s="7">
        <v>5.5</v>
      </c>
      <c r="Y18" s="7">
        <v>7</v>
      </c>
      <c r="Z18" s="45">
        <v>6.3454545454545448</v>
      </c>
      <c r="AA18" s="7">
        <v>9.1</v>
      </c>
      <c r="AB18" s="7">
        <v>7.4</v>
      </c>
    </row>
    <row r="19" spans="1:28" x14ac:dyDescent="0.25">
      <c r="A19" t="s">
        <v>34</v>
      </c>
      <c r="B19" s="3">
        <v>10</v>
      </c>
      <c r="C19">
        <v>10</v>
      </c>
      <c r="D19">
        <v>9.1</v>
      </c>
      <c r="E19">
        <v>6.2</v>
      </c>
      <c r="F19" t="s">
        <v>17</v>
      </c>
      <c r="G19" t="s">
        <v>17</v>
      </c>
      <c r="H19" t="s">
        <v>17</v>
      </c>
      <c r="I19" t="s">
        <v>17</v>
      </c>
      <c r="J19" t="s">
        <v>17</v>
      </c>
      <c r="K19" s="9">
        <v>5.3</v>
      </c>
      <c r="L19">
        <v>6.2</v>
      </c>
      <c r="M19" s="11">
        <v>8.3000000000000007</v>
      </c>
      <c r="N19" s="22">
        <v>6.7</v>
      </c>
      <c r="O19">
        <v>4.2</v>
      </c>
      <c r="P19" s="34">
        <v>7.5</v>
      </c>
      <c r="Q19">
        <v>9</v>
      </c>
      <c r="R19">
        <v>9.6999999999999993</v>
      </c>
      <c r="S19">
        <v>9.6</v>
      </c>
      <c r="T19">
        <v>7.8</v>
      </c>
      <c r="U19">
        <v>9.1</v>
      </c>
      <c r="V19" s="41" t="s">
        <v>83</v>
      </c>
      <c r="W19">
        <v>8.8000000000000007</v>
      </c>
      <c r="X19" s="7">
        <v>8.1999999999999993</v>
      </c>
      <c r="Y19" t="s">
        <v>17</v>
      </c>
      <c r="Z19" s="43">
        <v>8.3000000000000007</v>
      </c>
      <c r="AA19" t="s">
        <v>17</v>
      </c>
      <c r="AB19" t="s">
        <v>17</v>
      </c>
    </row>
    <row r="20" spans="1:28" x14ac:dyDescent="0.25">
      <c r="A20" t="s">
        <v>35</v>
      </c>
      <c r="B20" s="3">
        <v>10</v>
      </c>
      <c r="C20">
        <v>10</v>
      </c>
      <c r="D20">
        <v>4.5999999999999996</v>
      </c>
      <c r="E20" s="7">
        <v>6.6</v>
      </c>
      <c r="F20" t="s">
        <v>17</v>
      </c>
      <c r="G20" t="s">
        <v>17</v>
      </c>
      <c r="H20" t="s">
        <v>17</v>
      </c>
      <c r="I20" t="s">
        <v>17</v>
      </c>
      <c r="J20" t="s">
        <v>17</v>
      </c>
      <c r="K20" s="15">
        <v>7.3</v>
      </c>
      <c r="L20">
        <v>4.4000000000000004</v>
      </c>
      <c r="M20" s="14">
        <v>7.2</v>
      </c>
      <c r="N20" s="22">
        <v>5</v>
      </c>
      <c r="O20">
        <v>3.5</v>
      </c>
      <c r="P20" s="31">
        <v>6.4</v>
      </c>
      <c r="Q20" s="4" t="s">
        <v>87</v>
      </c>
      <c r="R20">
        <v>6.4</v>
      </c>
      <c r="S20" s="7">
        <v>3.9</v>
      </c>
      <c r="T20">
        <v>7</v>
      </c>
      <c r="U20">
        <v>4</v>
      </c>
      <c r="V20" s="40" t="s">
        <v>105</v>
      </c>
      <c r="W20" t="s">
        <v>28</v>
      </c>
      <c r="X20" s="40">
        <v>42558</v>
      </c>
      <c r="Y20" t="s">
        <v>17</v>
      </c>
      <c r="Z20" s="4"/>
      <c r="AA20" t="s">
        <v>17</v>
      </c>
      <c r="AB20" t="s">
        <v>17</v>
      </c>
    </row>
    <row r="21" spans="1:28" x14ac:dyDescent="0.25">
      <c r="A21" t="s">
        <v>36</v>
      </c>
      <c r="B21" s="3">
        <v>10</v>
      </c>
      <c r="C21">
        <v>10</v>
      </c>
      <c r="D21">
        <v>8.3000000000000007</v>
      </c>
      <c r="E21">
        <v>8</v>
      </c>
      <c r="F21" t="s">
        <v>17</v>
      </c>
      <c r="G21" t="s">
        <v>17</v>
      </c>
      <c r="H21" t="s">
        <v>17</v>
      </c>
      <c r="I21" t="s">
        <v>17</v>
      </c>
      <c r="J21" t="s">
        <v>17</v>
      </c>
      <c r="K21" s="9">
        <v>6.8</v>
      </c>
      <c r="L21">
        <v>7.7</v>
      </c>
      <c r="M21" s="11">
        <v>8.8000000000000007</v>
      </c>
      <c r="N21" s="22">
        <v>7.4</v>
      </c>
      <c r="O21">
        <v>4.5</v>
      </c>
      <c r="P21" s="31">
        <v>8</v>
      </c>
      <c r="Q21">
        <v>8.5</v>
      </c>
      <c r="R21">
        <v>8.3000000000000007</v>
      </c>
      <c r="S21" s="7">
        <v>3.8</v>
      </c>
      <c r="T21" s="4">
        <v>3</v>
      </c>
      <c r="U21">
        <v>8.1999999999999993</v>
      </c>
      <c r="V21" s="8">
        <v>5.3</v>
      </c>
      <c r="W21" t="s">
        <v>28</v>
      </c>
      <c r="X21" s="7" t="s">
        <v>28</v>
      </c>
      <c r="Y21" t="s">
        <v>17</v>
      </c>
      <c r="Z21" s="43">
        <v>6.4</v>
      </c>
      <c r="AA21" t="s">
        <v>17</v>
      </c>
      <c r="AB21" t="s">
        <v>17</v>
      </c>
    </row>
    <row r="22" spans="1:28" x14ac:dyDescent="0.25">
      <c r="A22" t="s">
        <v>37</v>
      </c>
      <c r="B22" s="3">
        <v>9.8000000000000007</v>
      </c>
      <c r="C22">
        <v>10</v>
      </c>
      <c r="D22">
        <v>7.8</v>
      </c>
      <c r="E22">
        <v>6.3</v>
      </c>
      <c r="F22" t="s">
        <v>17</v>
      </c>
      <c r="G22" t="s">
        <v>17</v>
      </c>
      <c r="H22" t="s">
        <v>17</v>
      </c>
      <c r="I22" t="s">
        <v>17</v>
      </c>
      <c r="J22" t="s">
        <v>17</v>
      </c>
      <c r="K22" s="9">
        <v>6.2</v>
      </c>
      <c r="L22">
        <v>4.8</v>
      </c>
      <c r="M22" s="11">
        <v>7.7</v>
      </c>
      <c r="N22" s="22">
        <v>8</v>
      </c>
      <c r="O22">
        <v>3.6</v>
      </c>
      <c r="P22" s="31">
        <v>7.2</v>
      </c>
      <c r="Q22">
        <v>9.6</v>
      </c>
      <c r="R22">
        <v>9.4</v>
      </c>
      <c r="S22">
        <v>9.4</v>
      </c>
      <c r="T22">
        <v>6.8</v>
      </c>
      <c r="U22">
        <v>9</v>
      </c>
      <c r="V22" s="8">
        <v>7</v>
      </c>
      <c r="W22">
        <v>9.3000000000000007</v>
      </c>
      <c r="X22" s="7">
        <v>4.8</v>
      </c>
      <c r="Y22" t="s">
        <v>17</v>
      </c>
      <c r="Z22" s="43">
        <v>7.7</v>
      </c>
      <c r="AA22" t="s">
        <v>17</v>
      </c>
      <c r="AB22" t="s">
        <v>17</v>
      </c>
    </row>
    <row r="23" spans="1:28" x14ac:dyDescent="0.25">
      <c r="A23" t="s">
        <v>38</v>
      </c>
      <c r="B23" s="3">
        <v>10</v>
      </c>
      <c r="C23">
        <v>8.8000000000000007</v>
      </c>
      <c r="D23" s="7">
        <v>5.4</v>
      </c>
      <c r="E23">
        <v>3.7</v>
      </c>
      <c r="F23" t="s">
        <v>17</v>
      </c>
      <c r="G23" t="s">
        <v>17</v>
      </c>
      <c r="H23" t="s">
        <v>17</v>
      </c>
      <c r="I23" t="s">
        <v>17</v>
      </c>
      <c r="J23" t="s">
        <v>17</v>
      </c>
      <c r="K23" s="9"/>
      <c r="L23">
        <v>4.3</v>
      </c>
      <c r="M23" s="14"/>
      <c r="N23" s="22">
        <v>7.4</v>
      </c>
      <c r="O23">
        <v>4.5999999999999996</v>
      </c>
      <c r="P23" s="31"/>
      <c r="Q23" s="4">
        <v>2.7</v>
      </c>
      <c r="R23" s="4">
        <v>2.9</v>
      </c>
      <c r="S23">
        <v>6.8</v>
      </c>
      <c r="T23" s="7">
        <v>3.6</v>
      </c>
      <c r="U23" s="28">
        <v>6.3</v>
      </c>
      <c r="V23" s="47">
        <v>4.8</v>
      </c>
      <c r="W23" s="28">
        <v>6</v>
      </c>
      <c r="X23" s="28">
        <v>8.8000000000000007</v>
      </c>
      <c r="Y23" s="3" t="s">
        <v>17</v>
      </c>
      <c r="Z23" s="43">
        <v>5.7</v>
      </c>
      <c r="AA23" t="s">
        <v>17</v>
      </c>
      <c r="AB23" t="s">
        <v>17</v>
      </c>
    </row>
    <row r="24" spans="1:28" x14ac:dyDescent="0.25">
      <c r="A24" t="s">
        <v>39</v>
      </c>
      <c r="B24" s="8">
        <v>3.5</v>
      </c>
      <c r="C24" s="7">
        <v>3.5</v>
      </c>
      <c r="D24">
        <v>8</v>
      </c>
      <c r="E24">
        <v>6.9</v>
      </c>
      <c r="F24">
        <v>6.9</v>
      </c>
      <c r="G24">
        <v>4.9000000000000004</v>
      </c>
      <c r="H24" t="s">
        <v>17</v>
      </c>
      <c r="I24" t="s">
        <v>17</v>
      </c>
      <c r="J24" t="s">
        <v>17</v>
      </c>
      <c r="K24" t="s">
        <v>17</v>
      </c>
      <c r="L24" s="3" t="s">
        <v>17</v>
      </c>
      <c r="M24" s="11">
        <v>5.6</v>
      </c>
      <c r="N24" s="26" t="s">
        <v>17</v>
      </c>
      <c r="O24" s="15" t="s">
        <v>17</v>
      </c>
      <c r="P24" s="34">
        <v>5.6</v>
      </c>
      <c r="Q24" t="s">
        <v>17</v>
      </c>
      <c r="R24" t="s">
        <v>17</v>
      </c>
      <c r="S24" t="s">
        <v>17</v>
      </c>
      <c r="T24" t="s">
        <v>17</v>
      </c>
      <c r="U24" t="s">
        <v>17</v>
      </c>
      <c r="V24" s="41" t="s">
        <v>17</v>
      </c>
      <c r="W24" t="s">
        <v>17</v>
      </c>
      <c r="X24" s="7" t="s">
        <v>17</v>
      </c>
      <c r="Y24" t="s">
        <v>17</v>
      </c>
      <c r="Z24" s="45">
        <v>5.6166666666666663</v>
      </c>
      <c r="AA24" t="s">
        <v>17</v>
      </c>
      <c r="AB24" t="s">
        <v>17</v>
      </c>
    </row>
    <row r="25" spans="1:28" x14ac:dyDescent="0.25">
      <c r="N25" s="22"/>
      <c r="X25" s="7"/>
    </row>
    <row r="26" spans="1:28" x14ac:dyDescent="0.25">
      <c r="A26" t="s">
        <v>55</v>
      </c>
    </row>
    <row r="27" spans="1:28" x14ac:dyDescent="0.25">
      <c r="A27" t="s">
        <v>58</v>
      </c>
    </row>
    <row r="29" spans="1:28" x14ac:dyDescent="0.25">
      <c r="G29" t="s">
        <v>72</v>
      </c>
    </row>
    <row r="30" spans="1:28" x14ac:dyDescent="0.25">
      <c r="A30" s="18" t="s">
        <v>42</v>
      </c>
      <c r="B30" s="3" t="s">
        <v>50</v>
      </c>
      <c r="C30" t="s">
        <v>51</v>
      </c>
      <c r="D30" t="s">
        <v>52</v>
      </c>
      <c r="E30" t="s">
        <v>75</v>
      </c>
      <c r="F30" t="s">
        <v>76</v>
      </c>
      <c r="G30" t="s">
        <v>43</v>
      </c>
      <c r="H30" s="17"/>
    </row>
    <row r="31" spans="1:28" x14ac:dyDescent="0.25">
      <c r="B31" s="2" t="s">
        <v>44</v>
      </c>
      <c r="C31" s="2" t="s">
        <v>45</v>
      </c>
      <c r="D31" s="2" t="s">
        <v>46</v>
      </c>
      <c r="E31" s="19" t="s">
        <v>74</v>
      </c>
      <c r="F31" s="2" t="s">
        <v>47</v>
      </c>
      <c r="G31" s="2" t="s">
        <v>73</v>
      </c>
      <c r="H31" s="16"/>
    </row>
    <row r="32" spans="1:28" x14ac:dyDescent="0.25">
      <c r="A32" s="7" t="s">
        <v>16</v>
      </c>
      <c r="B32" s="7">
        <v>2</v>
      </c>
      <c r="C32" s="7">
        <v>3.5</v>
      </c>
      <c r="D32" s="7">
        <v>1.5</v>
      </c>
      <c r="E32" s="39">
        <f>(B32+C32+D32)/3</f>
        <v>2.3333333333333335</v>
      </c>
      <c r="F32" s="7">
        <v>8.1999999999999993</v>
      </c>
      <c r="G32" s="4">
        <v>5.3</v>
      </c>
    </row>
    <row r="33" spans="1:7" x14ac:dyDescent="0.25">
      <c r="A33" s="7" t="s">
        <v>18</v>
      </c>
      <c r="B33" s="7">
        <v>9.4</v>
      </c>
      <c r="C33" s="7">
        <v>9.8000000000000007</v>
      </c>
      <c r="D33" s="7">
        <v>9</v>
      </c>
      <c r="E33" s="39">
        <v>9.4</v>
      </c>
      <c r="F33" s="8">
        <v>7.8</v>
      </c>
      <c r="G33" s="2">
        <v>8.6</v>
      </c>
    </row>
    <row r="34" spans="1:7" x14ac:dyDescent="0.25">
      <c r="A34" s="7" t="s">
        <v>48</v>
      </c>
      <c r="B34" t="s">
        <v>68</v>
      </c>
      <c r="C34" s="7">
        <v>4</v>
      </c>
      <c r="D34" s="7" t="s">
        <v>79</v>
      </c>
      <c r="E34" s="39">
        <v>3.4</v>
      </c>
      <c r="F34">
        <v>7.1</v>
      </c>
      <c r="G34" s="4">
        <v>5.4</v>
      </c>
    </row>
    <row r="35" spans="1:7" x14ac:dyDescent="0.25">
      <c r="A35" s="7" t="s">
        <v>49</v>
      </c>
      <c r="B35">
        <v>6.3</v>
      </c>
      <c r="C35">
        <v>7</v>
      </c>
      <c r="D35" s="3">
        <v>4.5999999999999996</v>
      </c>
      <c r="E35" s="39">
        <v>6</v>
      </c>
      <c r="F35">
        <v>5.3</v>
      </c>
      <c r="G35" s="2">
        <v>5.7</v>
      </c>
    </row>
    <row r="36" spans="1:7" x14ac:dyDescent="0.25">
      <c r="A36" s="7" t="s">
        <v>22</v>
      </c>
      <c r="B36" s="7" t="s">
        <v>67</v>
      </c>
      <c r="C36" s="8">
        <v>7.9</v>
      </c>
      <c r="D36" s="8">
        <v>6.3</v>
      </c>
      <c r="E36" s="39">
        <v>7.2</v>
      </c>
      <c r="F36">
        <v>6.9</v>
      </c>
      <c r="G36" s="2">
        <v>7.1</v>
      </c>
    </row>
    <row r="37" spans="1:7" x14ac:dyDescent="0.25">
      <c r="A37" s="7" t="s">
        <v>23</v>
      </c>
      <c r="B37" s="7">
        <v>4.5999999999999996</v>
      </c>
      <c r="C37" s="8">
        <v>6.8</v>
      </c>
      <c r="D37" s="8">
        <v>6.6</v>
      </c>
      <c r="E37" s="39">
        <v>6</v>
      </c>
      <c r="F37">
        <v>7.7</v>
      </c>
      <c r="G37" s="2">
        <v>6.9</v>
      </c>
    </row>
    <row r="38" spans="1:7" x14ac:dyDescent="0.25">
      <c r="A38" s="7" t="s">
        <v>24</v>
      </c>
      <c r="B38">
        <v>5.5</v>
      </c>
      <c r="C38">
        <v>5</v>
      </c>
      <c r="D38">
        <v>6.4</v>
      </c>
      <c r="E38" s="39">
        <v>5.6</v>
      </c>
      <c r="F38">
        <v>6.6</v>
      </c>
      <c r="G38" s="2">
        <v>6.1</v>
      </c>
    </row>
    <row r="39" spans="1:7" x14ac:dyDescent="0.25">
      <c r="A39" s="7" t="s">
        <v>27</v>
      </c>
      <c r="B39" s="7" t="s">
        <v>63</v>
      </c>
      <c r="C39">
        <v>5.5</v>
      </c>
      <c r="D39" s="8">
        <v>7.8</v>
      </c>
      <c r="E39" s="39">
        <v>7.2</v>
      </c>
      <c r="F39">
        <v>6.4</v>
      </c>
      <c r="G39" s="2">
        <v>6.8</v>
      </c>
    </row>
    <row r="40" spans="1:7" x14ac:dyDescent="0.25">
      <c r="A40" s="7" t="s">
        <v>29</v>
      </c>
      <c r="B40">
        <v>5</v>
      </c>
      <c r="C40" s="8">
        <v>8.3000000000000007</v>
      </c>
      <c r="D40">
        <v>4.9000000000000004</v>
      </c>
      <c r="E40" s="39">
        <v>6.1</v>
      </c>
      <c r="F40">
        <v>6</v>
      </c>
      <c r="G40" s="2">
        <v>6.1</v>
      </c>
    </row>
    <row r="41" spans="1:7" x14ac:dyDescent="0.25">
      <c r="A41" s="7" t="s">
        <v>30</v>
      </c>
      <c r="B41">
        <v>8.5</v>
      </c>
      <c r="C41">
        <v>10</v>
      </c>
      <c r="D41">
        <v>9.4</v>
      </c>
      <c r="E41" s="39">
        <v>9.3000000000000007</v>
      </c>
      <c r="F41">
        <v>7</v>
      </c>
      <c r="G41" s="2">
        <v>8.1999999999999993</v>
      </c>
    </row>
    <row r="42" spans="1:7" x14ac:dyDescent="0.25">
      <c r="A42" s="7" t="s">
        <v>32</v>
      </c>
      <c r="B42">
        <v>7.3</v>
      </c>
      <c r="C42">
        <v>8.4</v>
      </c>
      <c r="D42" s="42" t="s">
        <v>81</v>
      </c>
      <c r="E42" s="39">
        <v>8.3000000000000007</v>
      </c>
      <c r="F42">
        <v>6.6</v>
      </c>
      <c r="G42" s="2">
        <v>7.5</v>
      </c>
    </row>
    <row r="43" spans="1:7" x14ac:dyDescent="0.25">
      <c r="A43" s="7" t="s">
        <v>33</v>
      </c>
      <c r="B43" s="7">
        <v>4.3</v>
      </c>
      <c r="C43" s="7">
        <v>8.1</v>
      </c>
      <c r="D43" s="7" t="s">
        <v>80</v>
      </c>
      <c r="E43" s="42"/>
      <c r="F43" s="7">
        <v>7.6</v>
      </c>
      <c r="G43" s="2">
        <v>7.3</v>
      </c>
    </row>
    <row r="44" spans="1:7" x14ac:dyDescent="0.25">
      <c r="A44" s="7" t="s">
        <v>34</v>
      </c>
      <c r="B44" s="7" t="s">
        <v>62</v>
      </c>
      <c r="C44" s="3">
        <v>6.9</v>
      </c>
      <c r="D44" s="3">
        <v>6.4</v>
      </c>
      <c r="E44" s="39">
        <v>7</v>
      </c>
      <c r="F44">
        <v>6</v>
      </c>
      <c r="G44" s="2">
        <v>6.5</v>
      </c>
    </row>
    <row r="45" spans="1:7" x14ac:dyDescent="0.25">
      <c r="A45" s="7" t="s">
        <v>35</v>
      </c>
      <c r="B45">
        <v>8.4</v>
      </c>
      <c r="C45" s="7">
        <v>4.0999999999999996</v>
      </c>
      <c r="D45" s="8">
        <v>8.5</v>
      </c>
      <c r="E45" s="39">
        <v>7</v>
      </c>
      <c r="F45" s="7">
        <v>6.4</v>
      </c>
      <c r="G45" s="2">
        <v>6.7</v>
      </c>
    </row>
    <row r="46" spans="1:7" x14ac:dyDescent="0.25">
      <c r="A46" s="7" t="s">
        <v>36</v>
      </c>
      <c r="B46">
        <v>8.4</v>
      </c>
      <c r="C46">
        <v>9</v>
      </c>
      <c r="D46" s="7">
        <v>9</v>
      </c>
      <c r="E46" s="39">
        <v>8.8000000000000007</v>
      </c>
      <c r="F46" s="7">
        <v>6.8</v>
      </c>
      <c r="G46" s="2">
        <v>7.8</v>
      </c>
    </row>
    <row r="47" spans="1:7" x14ac:dyDescent="0.25">
      <c r="A47" s="7" t="s">
        <v>37</v>
      </c>
      <c r="B47">
        <v>9</v>
      </c>
      <c r="C47">
        <v>9.4</v>
      </c>
      <c r="D47">
        <v>8.1999999999999993</v>
      </c>
      <c r="E47" s="39">
        <v>8.9</v>
      </c>
      <c r="F47">
        <v>7</v>
      </c>
      <c r="G47" s="2">
        <v>8</v>
      </c>
    </row>
    <row r="48" spans="1:7" x14ac:dyDescent="0.25">
      <c r="A48" s="7" t="s">
        <v>38</v>
      </c>
      <c r="B48">
        <v>3.7</v>
      </c>
      <c r="C48" s="3">
        <v>5.8</v>
      </c>
      <c r="D48" s="8">
        <v>6.7</v>
      </c>
      <c r="E48" s="39">
        <v>5.4</v>
      </c>
      <c r="F48" s="7">
        <v>5.2</v>
      </c>
      <c r="G48" s="4">
        <v>5.3</v>
      </c>
    </row>
    <row r="49" spans="2:18" x14ac:dyDescent="0.25">
      <c r="B49" s="16">
        <v>5.5</v>
      </c>
      <c r="C49" s="16">
        <v>6.9</v>
      </c>
      <c r="D49" s="16">
        <v>5.5</v>
      </c>
      <c r="F49" s="16">
        <v>6.8</v>
      </c>
      <c r="G49" s="2"/>
    </row>
    <row r="55" spans="2:18" x14ac:dyDescent="0.25">
      <c r="K55" s="9"/>
      <c r="L55" s="7"/>
      <c r="M55" s="35"/>
      <c r="N55" s="25"/>
      <c r="O55" s="7"/>
      <c r="P55" s="36"/>
      <c r="Q55" s="7"/>
      <c r="R55" s="7"/>
    </row>
  </sheetData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zoomScale="70" zoomScaleNormal="70" workbookViewId="0">
      <selection activeCell="Z5" sqref="Z5:Z22"/>
    </sheetView>
  </sheetViews>
  <sheetFormatPr defaultRowHeight="15" x14ac:dyDescent="0.25"/>
  <cols>
    <col min="1" max="1" width="17.42578125" customWidth="1"/>
    <col min="2" max="24" width="9.140625" hidden="1" customWidth="1"/>
    <col min="25" max="25" width="171.5703125" hidden="1" customWidth="1"/>
    <col min="26" max="26" width="12.28515625" customWidth="1"/>
  </cols>
  <sheetData>
    <row r="1" spans="1:27" x14ac:dyDescent="0.25">
      <c r="A1" s="2"/>
    </row>
    <row r="3" spans="1:27" x14ac:dyDescent="0.25">
      <c r="A3" s="17" t="s">
        <v>97</v>
      </c>
      <c r="B3" s="3"/>
      <c r="N3" s="22"/>
      <c r="P3" s="29"/>
    </row>
    <row r="4" spans="1:27" x14ac:dyDescent="0.25">
      <c r="A4" s="2" t="s">
        <v>4</v>
      </c>
      <c r="B4" s="5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7" t="s">
        <v>56</v>
      </c>
      <c r="N4" s="23" t="s">
        <v>54</v>
      </c>
      <c r="O4" s="2" t="s">
        <v>40</v>
      </c>
      <c r="P4" s="30" t="s">
        <v>57</v>
      </c>
      <c r="Q4" s="2" t="s">
        <v>59</v>
      </c>
      <c r="R4" s="2" t="s">
        <v>60</v>
      </c>
      <c r="S4" s="2" t="s">
        <v>61</v>
      </c>
      <c r="T4" s="37" t="s">
        <v>69</v>
      </c>
      <c r="U4" s="37" t="s">
        <v>70</v>
      </c>
      <c r="V4" s="37" t="s">
        <v>71</v>
      </c>
      <c r="W4" s="2" t="s">
        <v>91</v>
      </c>
      <c r="X4" s="2" t="s">
        <v>95</v>
      </c>
      <c r="Y4" s="2" t="s">
        <v>92</v>
      </c>
      <c r="Z4" s="43" t="s">
        <v>98</v>
      </c>
    </row>
    <row r="5" spans="1:27" x14ac:dyDescent="0.25">
      <c r="A5" t="s">
        <v>16</v>
      </c>
      <c r="B5" s="3">
        <v>10</v>
      </c>
      <c r="C5">
        <v>9</v>
      </c>
      <c r="D5">
        <v>5.2</v>
      </c>
      <c r="E5">
        <v>4</v>
      </c>
      <c r="K5" s="9"/>
      <c r="L5">
        <v>4.5999999999999996</v>
      </c>
      <c r="M5" s="11"/>
      <c r="N5" s="22">
        <v>3.9</v>
      </c>
      <c r="O5" s="4">
        <v>3.4</v>
      </c>
      <c r="P5" s="31"/>
      <c r="R5" t="s">
        <v>17</v>
      </c>
      <c r="S5" t="s">
        <v>17</v>
      </c>
      <c r="T5" t="s">
        <v>17</v>
      </c>
      <c r="U5" t="s">
        <v>17</v>
      </c>
      <c r="V5">
        <v>6.6</v>
      </c>
      <c r="W5" s="4">
        <v>2.8</v>
      </c>
      <c r="X5" s="7">
        <v>1.4</v>
      </c>
      <c r="Y5" s="7">
        <v>1.8</v>
      </c>
      <c r="Z5" s="6">
        <f>AVERAGE(B5:Y5)</f>
        <v>4.7909090909090901</v>
      </c>
      <c r="AA5" s="3"/>
    </row>
    <row r="6" spans="1:27" x14ac:dyDescent="0.25">
      <c r="A6" t="s">
        <v>18</v>
      </c>
      <c r="B6" s="3">
        <v>9</v>
      </c>
      <c r="C6">
        <v>9.8000000000000007</v>
      </c>
      <c r="D6">
        <v>10</v>
      </c>
      <c r="E6">
        <v>9.6999999999999993</v>
      </c>
      <c r="K6" s="9">
        <v>9.4</v>
      </c>
      <c r="L6">
        <v>10</v>
      </c>
      <c r="M6" s="11"/>
      <c r="N6" s="22">
        <v>9.3000000000000007</v>
      </c>
      <c r="P6" s="31">
        <v>9.6</v>
      </c>
      <c r="V6">
        <v>9</v>
      </c>
      <c r="W6" s="44"/>
      <c r="X6" s="8">
        <v>10</v>
      </c>
      <c r="Y6">
        <v>9</v>
      </c>
      <c r="Z6" s="45">
        <f>AVERAGE(B6:Y6)</f>
        <v>9.5272727272727273</v>
      </c>
    </row>
    <row r="7" spans="1:27" x14ac:dyDescent="0.25">
      <c r="A7" t="s">
        <v>19</v>
      </c>
      <c r="B7" s="3">
        <v>10</v>
      </c>
      <c r="C7">
        <v>5.2</v>
      </c>
      <c r="D7" s="4">
        <v>1.3</v>
      </c>
      <c r="E7" s="4">
        <v>2.2999999999999998</v>
      </c>
      <c r="F7" s="4">
        <v>1.1000000000000001</v>
      </c>
      <c r="G7" s="4">
        <v>1</v>
      </c>
      <c r="H7" s="4">
        <v>1.9</v>
      </c>
      <c r="I7" s="4">
        <v>1.6</v>
      </c>
      <c r="J7" s="4">
        <v>2.5</v>
      </c>
      <c r="K7" s="7">
        <v>4.8</v>
      </c>
      <c r="L7" s="7">
        <v>4.4000000000000004</v>
      </c>
      <c r="M7" s="12"/>
      <c r="N7" s="22">
        <v>4</v>
      </c>
      <c r="O7" s="4">
        <v>2</v>
      </c>
      <c r="P7" s="32"/>
      <c r="Q7" s="4">
        <v>3</v>
      </c>
      <c r="S7" s="4">
        <v>3</v>
      </c>
      <c r="T7" s="38">
        <v>3</v>
      </c>
      <c r="U7" s="28">
        <v>5</v>
      </c>
      <c r="V7" s="38">
        <v>2</v>
      </c>
      <c r="W7" s="28">
        <v>4</v>
      </c>
      <c r="X7" s="38">
        <v>1</v>
      </c>
      <c r="Y7" s="28">
        <v>1.8</v>
      </c>
      <c r="Z7" s="6">
        <f>AVERAGE(B7:Y7)</f>
        <v>3.0904761904761906</v>
      </c>
    </row>
    <row r="8" spans="1:27" x14ac:dyDescent="0.25">
      <c r="A8" t="s">
        <v>21</v>
      </c>
      <c r="B8" s="3">
        <v>3.5</v>
      </c>
      <c r="C8">
        <v>7.8</v>
      </c>
      <c r="D8" s="4" t="s">
        <v>53</v>
      </c>
      <c r="E8" s="4">
        <v>1</v>
      </c>
      <c r="F8" s="7" t="s">
        <v>17</v>
      </c>
      <c r="G8" s="7" t="s">
        <v>17</v>
      </c>
      <c r="H8" t="s">
        <v>17</v>
      </c>
      <c r="I8" t="s">
        <v>17</v>
      </c>
      <c r="J8" t="s">
        <v>17</v>
      </c>
      <c r="K8" s="4">
        <v>1</v>
      </c>
      <c r="L8" s="4">
        <v>1</v>
      </c>
      <c r="M8" s="12">
        <f t="shared" ref="M8:M10" si="0">AVERAGE(B8:L8)</f>
        <v>2.8600000000000003</v>
      </c>
      <c r="N8" s="24">
        <v>2</v>
      </c>
      <c r="O8" s="4">
        <v>3</v>
      </c>
      <c r="P8" s="32">
        <f>AVERAGE(B8:O8)</f>
        <v>2.77</v>
      </c>
      <c r="Q8" t="s">
        <v>17</v>
      </c>
      <c r="R8" t="s">
        <v>17</v>
      </c>
      <c r="S8" t="s">
        <v>17</v>
      </c>
      <c r="T8" t="s">
        <v>17</v>
      </c>
      <c r="U8" s="28" t="s">
        <v>17</v>
      </c>
      <c r="V8" s="4">
        <v>1</v>
      </c>
      <c r="W8" s="28" t="s">
        <v>28</v>
      </c>
      <c r="X8" s="28" t="s">
        <v>28</v>
      </c>
      <c r="Y8" s="28" t="s">
        <v>28</v>
      </c>
      <c r="Z8" s="43" t="s">
        <v>96</v>
      </c>
    </row>
    <row r="9" spans="1:27" x14ac:dyDescent="0.25">
      <c r="A9" t="s">
        <v>22</v>
      </c>
      <c r="B9" s="3">
        <v>9.9</v>
      </c>
      <c r="C9">
        <v>4</v>
      </c>
      <c r="D9">
        <v>8.1999999999999993</v>
      </c>
      <c r="E9">
        <v>8.8000000000000007</v>
      </c>
      <c r="F9">
        <v>8.4</v>
      </c>
      <c r="G9" s="7">
        <v>7.9</v>
      </c>
      <c r="H9" s="7">
        <v>8.1</v>
      </c>
      <c r="I9" s="7">
        <v>8.6</v>
      </c>
      <c r="J9" s="7">
        <v>5.3</v>
      </c>
      <c r="K9" s="7">
        <v>7.5</v>
      </c>
      <c r="L9" s="7">
        <v>6.4</v>
      </c>
      <c r="M9" s="13">
        <f t="shared" si="0"/>
        <v>7.5545454545454556</v>
      </c>
      <c r="N9" s="25">
        <v>7.8</v>
      </c>
      <c r="O9" s="7">
        <v>5</v>
      </c>
      <c r="P9" s="31">
        <f>AVERAGE(B9:O9)</f>
        <v>7.3896103896103904</v>
      </c>
      <c r="Q9" s="4">
        <v>2.2999999999999998</v>
      </c>
      <c r="R9">
        <v>5.8</v>
      </c>
      <c r="S9" s="7">
        <v>4.3</v>
      </c>
      <c r="T9">
        <v>8.4</v>
      </c>
      <c r="U9">
        <v>7.4</v>
      </c>
      <c r="V9">
        <v>5.7</v>
      </c>
      <c r="W9">
        <v>3.8</v>
      </c>
      <c r="X9" s="7">
        <v>2.6</v>
      </c>
      <c r="Y9" t="s">
        <v>17</v>
      </c>
      <c r="Z9" s="43">
        <v>6.8</v>
      </c>
    </row>
    <row r="10" spans="1:27" x14ac:dyDescent="0.25">
      <c r="A10" t="s">
        <v>23</v>
      </c>
      <c r="B10" s="3">
        <v>9.9</v>
      </c>
      <c r="C10">
        <v>8.8000000000000007</v>
      </c>
      <c r="D10">
        <v>5.5</v>
      </c>
      <c r="E10">
        <v>8.6</v>
      </c>
      <c r="F10">
        <v>7.9</v>
      </c>
      <c r="G10" s="7">
        <v>5.6</v>
      </c>
      <c r="H10" s="7">
        <v>9</v>
      </c>
      <c r="I10" s="7">
        <v>6.2</v>
      </c>
      <c r="J10" s="7">
        <v>7.5</v>
      </c>
      <c r="K10" s="20">
        <v>4.0999999999999996</v>
      </c>
      <c r="L10">
        <v>4.4000000000000004</v>
      </c>
      <c r="M10" s="13">
        <f t="shared" si="0"/>
        <v>7.0454545454545459</v>
      </c>
      <c r="N10" s="25">
        <v>7.4</v>
      </c>
      <c r="O10" s="7">
        <v>3.6</v>
      </c>
      <c r="P10" s="31">
        <f>AVERAGE(B10:O10)</f>
        <v>6.8246753246753249</v>
      </c>
      <c r="Q10" s="4" t="s">
        <v>90</v>
      </c>
      <c r="R10">
        <v>7.1</v>
      </c>
      <c r="S10">
        <v>9.6</v>
      </c>
      <c r="T10">
        <v>9</v>
      </c>
      <c r="U10">
        <v>5.6</v>
      </c>
      <c r="V10" s="41" t="s">
        <v>84</v>
      </c>
      <c r="W10" t="s">
        <v>94</v>
      </c>
      <c r="X10" s="7">
        <v>2.1</v>
      </c>
      <c r="Y10" s="3" t="s">
        <v>17</v>
      </c>
      <c r="Z10" s="43">
        <v>7.9</v>
      </c>
    </row>
    <row r="11" spans="1:27" x14ac:dyDescent="0.25">
      <c r="A11" t="s">
        <v>24</v>
      </c>
      <c r="B11" s="3">
        <v>9.8000000000000007</v>
      </c>
      <c r="C11">
        <v>8.5</v>
      </c>
      <c r="D11" s="6">
        <v>2</v>
      </c>
      <c r="E11" s="7">
        <v>4.2</v>
      </c>
      <c r="F11" s="7">
        <v>5.5</v>
      </c>
      <c r="G11" s="7">
        <v>4.7</v>
      </c>
      <c r="H11" s="7">
        <v>5.7</v>
      </c>
      <c r="I11" s="7">
        <v>5.4</v>
      </c>
      <c r="J11" s="7">
        <v>5.0999999999999996</v>
      </c>
      <c r="K11" s="7">
        <v>6.6</v>
      </c>
      <c r="L11" s="7">
        <v>4.4000000000000004</v>
      </c>
      <c r="M11" s="13"/>
      <c r="N11" s="22">
        <v>3.8</v>
      </c>
      <c r="O11" s="7">
        <v>4.2</v>
      </c>
      <c r="P11" s="33"/>
      <c r="Q11" s="4">
        <v>3</v>
      </c>
      <c r="R11" s="28">
        <v>5.5</v>
      </c>
      <c r="S11" s="28">
        <v>8</v>
      </c>
      <c r="T11" s="28">
        <v>5.6</v>
      </c>
      <c r="U11" s="28">
        <v>4.2</v>
      </c>
      <c r="V11" s="40">
        <v>2.9</v>
      </c>
      <c r="W11" s="38">
        <v>2.8</v>
      </c>
      <c r="X11" s="28">
        <v>1.4</v>
      </c>
      <c r="Y11" s="28">
        <v>1.8</v>
      </c>
      <c r="Z11" s="6">
        <f>AVERAGE(B11:Y11)</f>
        <v>4.7772727272727273</v>
      </c>
    </row>
    <row r="12" spans="1:27" x14ac:dyDescent="0.25">
      <c r="A12" t="s">
        <v>27</v>
      </c>
      <c r="B12" s="3">
        <v>10</v>
      </c>
      <c r="C12">
        <v>9</v>
      </c>
      <c r="D12">
        <v>5</v>
      </c>
      <c r="E12">
        <v>6.9</v>
      </c>
      <c r="F12">
        <v>7.2</v>
      </c>
      <c r="G12">
        <v>9.1999999999999993</v>
      </c>
      <c r="H12" s="4">
        <v>1</v>
      </c>
      <c r="I12">
        <v>5.0999999999999996</v>
      </c>
      <c r="J12">
        <v>8.5</v>
      </c>
      <c r="K12">
        <v>7.9</v>
      </c>
      <c r="L12" s="4">
        <v>3.4</v>
      </c>
      <c r="M12" s="13"/>
      <c r="N12" s="22">
        <v>5.0999999999999996</v>
      </c>
      <c r="O12" s="7">
        <v>8.9</v>
      </c>
      <c r="P12" s="31"/>
      <c r="Q12" s="4">
        <v>1</v>
      </c>
      <c r="R12">
        <v>6.1</v>
      </c>
      <c r="S12">
        <v>8.6999999999999993</v>
      </c>
      <c r="T12">
        <v>7.1</v>
      </c>
      <c r="U12" s="4">
        <v>1</v>
      </c>
      <c r="V12" s="4">
        <v>1</v>
      </c>
      <c r="W12" s="38">
        <v>2.6</v>
      </c>
      <c r="X12" s="38">
        <v>1</v>
      </c>
      <c r="Y12" s="38">
        <v>1</v>
      </c>
      <c r="Z12" s="6">
        <f>AVERAGE(B12:Y12)</f>
        <v>5.3045454545454538</v>
      </c>
      <c r="AA12" s="3"/>
    </row>
    <row r="13" spans="1:27" x14ac:dyDescent="0.25">
      <c r="A13" t="s">
        <v>29</v>
      </c>
      <c r="B13" s="3">
        <v>9</v>
      </c>
      <c r="C13">
        <v>9.9</v>
      </c>
      <c r="D13">
        <v>5</v>
      </c>
      <c r="E13">
        <v>7.7</v>
      </c>
      <c r="F13" t="s">
        <v>17</v>
      </c>
      <c r="G13" t="s">
        <v>17</v>
      </c>
      <c r="H13" t="s">
        <v>17</v>
      </c>
      <c r="I13" t="s">
        <v>17</v>
      </c>
      <c r="J13" t="s">
        <v>17</v>
      </c>
      <c r="K13" s="9">
        <v>5.5</v>
      </c>
      <c r="L13">
        <v>5.2</v>
      </c>
      <c r="M13" s="11">
        <v>7.4</v>
      </c>
      <c r="N13" s="22">
        <v>6.4</v>
      </c>
      <c r="O13" s="4">
        <v>7.9</v>
      </c>
      <c r="P13" s="34">
        <v>6.6</v>
      </c>
      <c r="Q13" s="7">
        <v>5.9</v>
      </c>
      <c r="R13" s="7">
        <v>3.5</v>
      </c>
      <c r="S13" s="28">
        <v>9.6</v>
      </c>
      <c r="T13" s="28">
        <v>9</v>
      </c>
      <c r="U13">
        <v>5.2</v>
      </c>
      <c r="V13" s="8">
        <v>8.6</v>
      </c>
      <c r="W13" t="s">
        <v>17</v>
      </c>
      <c r="X13" s="7" t="s">
        <v>17</v>
      </c>
      <c r="Y13" s="28" t="s">
        <v>17</v>
      </c>
      <c r="Z13" s="43">
        <v>7.1</v>
      </c>
    </row>
    <row r="14" spans="1:27" x14ac:dyDescent="0.25">
      <c r="A14" t="s">
        <v>30</v>
      </c>
      <c r="B14" s="3">
        <v>10</v>
      </c>
      <c r="C14">
        <v>10</v>
      </c>
      <c r="D14">
        <v>9.9</v>
      </c>
      <c r="E14">
        <v>9.6999999999999993</v>
      </c>
      <c r="K14" s="10"/>
      <c r="L14">
        <v>10</v>
      </c>
      <c r="M14" s="11"/>
      <c r="N14" s="22">
        <v>10</v>
      </c>
      <c r="O14">
        <v>10</v>
      </c>
      <c r="P14" s="31"/>
      <c r="V14" s="8">
        <v>10</v>
      </c>
      <c r="W14">
        <v>10</v>
      </c>
      <c r="X14" s="7">
        <v>10</v>
      </c>
      <c r="Y14" s="7">
        <v>10</v>
      </c>
      <c r="Z14" s="45">
        <f>AVERAGE(B14:Y14)</f>
        <v>9.963636363636363</v>
      </c>
    </row>
    <row r="15" spans="1:27" x14ac:dyDescent="0.25">
      <c r="A15" t="s">
        <v>32</v>
      </c>
      <c r="B15" s="3">
        <v>10</v>
      </c>
      <c r="C15">
        <v>10</v>
      </c>
      <c r="D15">
        <v>7.6</v>
      </c>
      <c r="E15" s="4">
        <v>3.3</v>
      </c>
      <c r="K15" s="9"/>
      <c r="L15">
        <v>6.1</v>
      </c>
      <c r="M15" s="11"/>
      <c r="N15" s="22">
        <v>4.5999999999999996</v>
      </c>
      <c r="O15" s="4">
        <v>1</v>
      </c>
      <c r="P15" s="34"/>
      <c r="V15">
        <v>4.7</v>
      </c>
      <c r="W15">
        <v>3.5</v>
      </c>
      <c r="X15" s="7">
        <v>2.7</v>
      </c>
      <c r="Y15" s="7">
        <v>5</v>
      </c>
      <c r="Z15" s="6">
        <f>AVERAGE(B15:Y15)</f>
        <v>5.3181818181818192</v>
      </c>
    </row>
    <row r="16" spans="1:27" x14ac:dyDescent="0.25">
      <c r="A16" t="s">
        <v>33</v>
      </c>
      <c r="B16" s="3">
        <v>9.8000000000000007</v>
      </c>
      <c r="C16">
        <v>8</v>
      </c>
      <c r="D16">
        <v>7</v>
      </c>
      <c r="E16">
        <v>6</v>
      </c>
      <c r="K16" s="9"/>
      <c r="L16">
        <v>7.8</v>
      </c>
      <c r="M16" s="11"/>
      <c r="N16" s="24">
        <v>1</v>
      </c>
      <c r="O16" s="7">
        <v>4</v>
      </c>
      <c r="P16" s="31"/>
      <c r="V16" s="8">
        <v>4.4000000000000004</v>
      </c>
      <c r="W16">
        <v>9.3000000000000007</v>
      </c>
      <c r="X16" s="7">
        <v>5.5</v>
      </c>
      <c r="Y16" s="7">
        <v>7</v>
      </c>
      <c r="Z16" s="45">
        <f>AVERAGE(B16:Y16)</f>
        <v>6.3454545454545448</v>
      </c>
    </row>
    <row r="17" spans="1:26" x14ac:dyDescent="0.25">
      <c r="A17" t="s">
        <v>34</v>
      </c>
      <c r="B17" s="3">
        <v>10</v>
      </c>
      <c r="C17">
        <v>10</v>
      </c>
      <c r="D17">
        <v>9.1</v>
      </c>
      <c r="E17">
        <v>6.2</v>
      </c>
      <c r="K17" s="9"/>
      <c r="L17">
        <v>6.2</v>
      </c>
      <c r="M17" s="11"/>
      <c r="N17" s="22">
        <v>6.7</v>
      </c>
      <c r="O17">
        <v>4.2</v>
      </c>
      <c r="P17" s="34"/>
      <c r="Q17">
        <v>9</v>
      </c>
      <c r="R17">
        <v>9.6999999999999993</v>
      </c>
      <c r="S17">
        <v>9.6</v>
      </c>
      <c r="T17">
        <v>7.8</v>
      </c>
      <c r="U17">
        <v>9.1</v>
      </c>
      <c r="V17" s="41">
        <v>9.5</v>
      </c>
      <c r="W17">
        <v>8.8000000000000007</v>
      </c>
      <c r="X17" s="7">
        <v>8.1999999999999993</v>
      </c>
      <c r="Y17" s="3"/>
      <c r="Z17" s="43">
        <v>8.3000000000000007</v>
      </c>
    </row>
    <row r="18" spans="1:26" x14ac:dyDescent="0.25">
      <c r="A18" t="s">
        <v>35</v>
      </c>
      <c r="B18" s="3">
        <v>10</v>
      </c>
      <c r="C18">
        <v>10</v>
      </c>
      <c r="D18">
        <v>4.5999999999999996</v>
      </c>
      <c r="E18" s="7">
        <v>6.6</v>
      </c>
      <c r="K18" s="15">
        <v>7.3</v>
      </c>
      <c r="L18">
        <v>4.4000000000000004</v>
      </c>
      <c r="M18" s="14"/>
      <c r="N18" s="22">
        <v>5</v>
      </c>
      <c r="O18">
        <v>3.5</v>
      </c>
      <c r="P18" s="31"/>
      <c r="Q18" s="4">
        <v>3.3</v>
      </c>
      <c r="R18">
        <v>6.4</v>
      </c>
      <c r="S18" s="7">
        <v>3.9</v>
      </c>
      <c r="T18">
        <v>7</v>
      </c>
      <c r="U18">
        <v>4</v>
      </c>
      <c r="V18" s="46">
        <v>3.1</v>
      </c>
      <c r="W18">
        <v>1</v>
      </c>
      <c r="X18" s="7">
        <v>1</v>
      </c>
      <c r="Y18" s="3"/>
      <c r="Z18" s="4">
        <v>5.0999999999999996</v>
      </c>
    </row>
    <row r="19" spans="1:26" x14ac:dyDescent="0.25">
      <c r="A19" t="s">
        <v>36</v>
      </c>
      <c r="B19" s="3">
        <v>10</v>
      </c>
      <c r="C19">
        <v>10</v>
      </c>
      <c r="D19">
        <v>8.3000000000000007</v>
      </c>
      <c r="E19">
        <v>8</v>
      </c>
      <c r="K19" s="9">
        <v>6.8</v>
      </c>
      <c r="L19">
        <v>7.7</v>
      </c>
      <c r="M19" s="11"/>
      <c r="N19" s="22">
        <v>7.4</v>
      </c>
      <c r="O19">
        <v>4.5</v>
      </c>
      <c r="P19" s="31"/>
      <c r="Q19">
        <v>8.5</v>
      </c>
      <c r="R19">
        <v>8.3000000000000007</v>
      </c>
      <c r="S19" s="7">
        <v>3.8</v>
      </c>
      <c r="T19" s="4">
        <v>3</v>
      </c>
      <c r="U19">
        <v>8.1999999999999993</v>
      </c>
      <c r="V19" s="8">
        <v>5.3</v>
      </c>
      <c r="W19">
        <v>1</v>
      </c>
      <c r="X19" s="7">
        <v>1</v>
      </c>
      <c r="Y19" s="3">
        <f>AVERAGE(B19:X19)</f>
        <v>6.3624999999999989</v>
      </c>
      <c r="Z19" s="43">
        <v>6.4</v>
      </c>
    </row>
    <row r="20" spans="1:26" x14ac:dyDescent="0.25">
      <c r="A20" t="s">
        <v>37</v>
      </c>
      <c r="B20" s="3">
        <v>9.8000000000000007</v>
      </c>
      <c r="C20">
        <v>10</v>
      </c>
      <c r="D20">
        <v>7.8</v>
      </c>
      <c r="E20">
        <v>6.3</v>
      </c>
      <c r="K20" s="9"/>
      <c r="L20">
        <v>4.8</v>
      </c>
      <c r="M20" s="11"/>
      <c r="N20" s="22">
        <v>8</v>
      </c>
      <c r="O20">
        <v>3.6</v>
      </c>
      <c r="P20" s="31"/>
      <c r="Q20">
        <v>9.6</v>
      </c>
      <c r="R20">
        <v>9.4</v>
      </c>
      <c r="S20">
        <v>9.4</v>
      </c>
      <c r="T20">
        <v>6.8</v>
      </c>
      <c r="U20">
        <v>9</v>
      </c>
      <c r="V20" s="8">
        <v>7</v>
      </c>
      <c r="W20">
        <v>9.3000000000000007</v>
      </c>
      <c r="X20" s="7">
        <v>4.8</v>
      </c>
      <c r="Y20" s="3"/>
      <c r="Z20" s="43">
        <v>7.7</v>
      </c>
    </row>
    <row r="21" spans="1:26" x14ac:dyDescent="0.25">
      <c r="A21" t="s">
        <v>38</v>
      </c>
      <c r="B21" s="3">
        <v>10</v>
      </c>
      <c r="C21">
        <v>8.8000000000000007</v>
      </c>
      <c r="D21" s="7">
        <v>5.4</v>
      </c>
      <c r="E21">
        <v>3.7</v>
      </c>
      <c r="F21" t="s">
        <v>17</v>
      </c>
      <c r="G21" t="s">
        <v>17</v>
      </c>
      <c r="H21" t="s">
        <v>17</v>
      </c>
      <c r="I21" t="s">
        <v>17</v>
      </c>
      <c r="J21" t="s">
        <v>17</v>
      </c>
      <c r="K21" s="9"/>
      <c r="L21">
        <v>4.3</v>
      </c>
      <c r="M21" s="14">
        <v>6.7</v>
      </c>
      <c r="N21" s="22">
        <v>7.4</v>
      </c>
      <c r="O21">
        <v>4.5999999999999996</v>
      </c>
      <c r="P21" s="31">
        <v>6.3</v>
      </c>
      <c r="Q21" s="4" t="s">
        <v>89</v>
      </c>
      <c r="R21" s="4" t="s">
        <v>86</v>
      </c>
      <c r="S21">
        <v>6.8</v>
      </c>
      <c r="T21" s="7">
        <v>3.6</v>
      </c>
      <c r="U21" s="28">
        <v>6.3</v>
      </c>
      <c r="V21" s="41" t="s">
        <v>85</v>
      </c>
      <c r="W21" s="28">
        <v>6</v>
      </c>
      <c r="X21" s="28">
        <v>8.8000000000000007</v>
      </c>
      <c r="Y21" t="s">
        <v>17</v>
      </c>
      <c r="Z21" s="43"/>
    </row>
    <row r="22" spans="1:26" x14ac:dyDescent="0.25">
      <c r="A22" t="s">
        <v>39</v>
      </c>
      <c r="B22" s="8">
        <v>3.5</v>
      </c>
      <c r="C22" s="7">
        <v>3.5</v>
      </c>
      <c r="D22">
        <v>8</v>
      </c>
      <c r="E22">
        <v>6.9</v>
      </c>
      <c r="F22">
        <v>6.9</v>
      </c>
      <c r="G22">
        <v>4.9000000000000004</v>
      </c>
      <c r="H22" t="s">
        <v>17</v>
      </c>
      <c r="I22" t="s">
        <v>17</v>
      </c>
      <c r="J22" t="s">
        <v>17</v>
      </c>
      <c r="K22" t="s">
        <v>17</v>
      </c>
      <c r="L22" s="3" t="s">
        <v>17</v>
      </c>
      <c r="M22" s="11">
        <v>5.6</v>
      </c>
      <c r="N22" s="26" t="s">
        <v>17</v>
      </c>
      <c r="O22" s="15" t="s">
        <v>17</v>
      </c>
      <c r="P22" s="34">
        <v>5.6</v>
      </c>
      <c r="Q22" t="s">
        <v>17</v>
      </c>
      <c r="R22" t="s">
        <v>17</v>
      </c>
      <c r="S22" t="s">
        <v>17</v>
      </c>
      <c r="T22" t="s">
        <v>17</v>
      </c>
      <c r="U22" t="s">
        <v>17</v>
      </c>
      <c r="V22" s="41" t="s">
        <v>17</v>
      </c>
      <c r="W22" t="s">
        <v>17</v>
      </c>
      <c r="X22" s="7" t="s">
        <v>17</v>
      </c>
      <c r="Y22" t="s">
        <v>17</v>
      </c>
      <c r="Z22" s="45">
        <f>AVERAGE(B22:G22)</f>
        <v>5.6166666666666663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796D14A1D5944EBFF95EECFD7ED31F" ma:contentTypeVersion="0" ma:contentTypeDescription="Een nieuw document maken." ma:contentTypeScope="" ma:versionID="def9c0cee85eab05e00eab6448935ee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519baa4e29139ff335306ec453e2c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EC793D-C3C5-42D8-A611-AAA1AEB22925}">
  <ds:schemaRefs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8E7D391-63F3-43BA-AD2C-4E4266648D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A9BF3E5-897B-42ED-B821-6402EDBEAB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Kwant</dc:creator>
  <cp:lastModifiedBy>Hannie Kwant</cp:lastModifiedBy>
  <cp:lastPrinted>2016-03-09T16:45:38Z</cp:lastPrinted>
  <dcterms:created xsi:type="dcterms:W3CDTF">2015-09-03T13:56:24Z</dcterms:created>
  <dcterms:modified xsi:type="dcterms:W3CDTF">2016-06-30T11:53:59Z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0x010100AD796D14A1D5944EBFF95EECFD7ED31F</vt:lpwstr>
  </property>
  <property fmtid="{D5CDD505-2E9C-101B-9397-08002B2CF9AE}" pid="3" name="IsMyDocuments">
    <vt:bool>true</vt:bool>
  </property>
</Properties>
</file>